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876" yWindow="432" windowWidth="11520" windowHeight="8448" activeTab="0"/>
  </bookViews>
  <sheets>
    <sheet name="П-2 ФХ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golovina</author>
  </authors>
  <commentList>
    <comment ref="F18" authorId="0">
      <text>
        <r>
          <rPr>
            <b/>
            <sz val="8"/>
            <rFont val="Tahoma"/>
            <family val="2"/>
          </rPr>
          <t>golovina:</t>
        </r>
        <r>
          <rPr>
            <sz val="8"/>
            <rFont val="Tahoma"/>
            <family val="2"/>
          </rPr>
          <t xml:space="preserve">
сумма по тарифной смете</t>
        </r>
      </text>
    </comment>
    <comment ref="F13" authorId="0">
      <text>
        <r>
          <rPr>
            <b/>
            <sz val="8"/>
            <rFont val="Tahoma"/>
            <family val="2"/>
          </rPr>
          <t>golovina:</t>
        </r>
        <r>
          <rPr>
            <sz val="8"/>
            <rFont val="Tahoma"/>
            <family val="2"/>
          </rPr>
          <t xml:space="preserve">
по смете фст
</t>
        </r>
      </text>
    </comment>
  </commentList>
</comments>
</file>

<file path=xl/sharedStrings.xml><?xml version="1.0" encoding="utf-8"?>
<sst xmlns="http://schemas.openxmlformats.org/spreadsheetml/2006/main" count="94" uniqueCount="76">
  <si>
    <t>к приказу ФСТ России</t>
  </si>
  <si>
    <t>от "31" января 2011 г. № 36-э</t>
  </si>
  <si>
    <t>№ № пунктов</t>
  </si>
  <si>
    <t>2</t>
  </si>
  <si>
    <t>3</t>
  </si>
  <si>
    <t>4</t>
  </si>
  <si>
    <t>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</si>
  <si>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</si>
  <si>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</si>
  <si>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</si>
  <si>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</si>
  <si>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</si>
  <si>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</si>
  <si>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</si>
  <si>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</si>
  <si>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</si>
  <si>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</si>
  <si>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Примечание:</t>
  </si>
  <si>
    <t>Приложение 2а</t>
  </si>
  <si>
    <t xml:space="preserve">                               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</si>
  <si>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</si>
  <si>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</si>
  <si>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</si>
  <si>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</si>
  <si>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</si>
  <si>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</si>
  <si>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</si>
  <si>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</si>
  <si>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</si>
  <si>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</si>
  <si>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</si>
  <si>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</si>
  <si>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</si>
  <si>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</si>
  <si>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тыс. руб</t>
  </si>
  <si>
    <t xml:space="preserve">Себестоимость оказания услуг </t>
  </si>
  <si>
    <t>Материальные расходы</t>
  </si>
  <si>
    <t>Затраты на оплату труда персонала основного производства с отчислениями</t>
  </si>
  <si>
    <t>Амортизация внеоборотных активов производственного назначения</t>
  </si>
  <si>
    <t>Аренда основных средств производственного назначения</t>
  </si>
  <si>
    <t>Лизинг</t>
  </si>
  <si>
    <t>Налоги и иные обязательные платежи, связанные с производством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</si>
  <si>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</si>
  <si>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</si>
  <si>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</si>
  <si>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</si>
  <si>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</si>
  <si>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</si>
  <si>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</si>
  <si>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</si>
  <si>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</si>
  <si>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</si>
  <si>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</si>
  <si>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</si>
  <si>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</si>
  <si>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</si>
  <si>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</si>
  <si>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</si>
  <si>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</si>
  <si>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</si>
  <si>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</si>
  <si>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</si>
  <si>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</si>
  <si>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</si>
  <si>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</si>
  <si>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</si>
  <si>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</si>
  <si>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</si>
  <si>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</si>
  <si>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</si>
  <si>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</si>
  <si>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</si>
  <si>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</si>
  <si>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</si>
  <si>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</si>
  <si>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Информация об основных показателях финансово-хозяйственной деятельности ОАО "Газпром газораспределение Челябинск" на  2015 год (план)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</si>
</sst>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[Red]\-#,##0.00\ "/>
    <numFmt numFmtId="173" formatCode="#,##0_ ;[Red]\-#,##0\ "/>
    <numFmt numFmtId="174" formatCode="#,##0.0_ ;[Red]\-#,##0.0\ "/>
    <numFmt numFmtId="175" formatCode="#,##0.000_ ;[Red]\-#,##0.000\ "/>
    <numFmt numFmtId="176" formatCode="#,##0.0000_ ;[Red]\-#,##0.0000\ "/>
    <numFmt numFmtId="177" formatCode="#,##0.00000_ ;[Red]\-#,##0.00000\ "/>
  </numFmts>
  <fonts count="32">
    <font>
      <sz val="10"/>
      <name val="Arial Cyr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55"/>
      </patternFill>
    </fill>
    <fill>
      <patternFill patternType="lightUp">
        <fgColor indexed="55"/>
        <bgColor indexed="10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thin"/>
      <bottom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 style="hair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1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2" xfId="53" applyNumberFormat="1" applyFont="1" applyFill="1" applyBorder="1" applyAlignment="1" applyProtection="1">
      <alignment vertical="center" wrapText="1"/>
      <protection/>
    </xf>
    <xf numFmtId="49" fontId="1" fillId="0" borderId="13" xfId="53" applyNumberFormat="1" applyFont="1" applyFill="1" applyBorder="1" applyAlignment="1" applyProtection="1">
      <alignment horizontal="center" vertical="center" wrapText="1"/>
      <protection/>
    </xf>
    <xf numFmtId="49" fontId="1" fillId="0" borderId="14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vertical="center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 indent="1"/>
      <protection/>
    </xf>
    <xf numFmtId="0" fontId="1" fillId="0" borderId="15" xfId="53" applyNumberFormat="1" applyFont="1" applyFill="1" applyBorder="1" applyAlignment="1" applyProtection="1">
      <alignment horizontal="left" vertical="center" wrapText="1" indent="1"/>
      <protection/>
    </xf>
    <xf numFmtId="49" fontId="1" fillId="0" borderId="15" xfId="53" applyNumberFormat="1" applyFont="1" applyFill="1" applyBorder="1" applyAlignment="1" applyProtection="1">
      <alignment horizontal="center" vertical="center" wrapText="1"/>
      <protection/>
    </xf>
    <xf numFmtId="49" fontId="1" fillId="0" borderId="16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left" wrapText="1"/>
    </xf>
    <xf numFmtId="0" fontId="1" fillId="0" borderId="17" xfId="53" applyNumberFormat="1" applyFont="1" applyFill="1" applyBorder="1" applyAlignment="1" applyProtection="1">
      <alignment horizontal="center" vertical="center" wrapText="1"/>
      <protection/>
    </xf>
    <xf numFmtId="49" fontId="1" fillId="0" borderId="17" xfId="53" applyNumberFormat="1" applyFont="1" applyFill="1" applyBorder="1" applyAlignment="1" applyProtection="1">
      <alignment horizontal="center" vertical="center" wrapText="1"/>
      <protection/>
    </xf>
    <xf numFmtId="49" fontId="1" fillId="0" borderId="18" xfId="53" applyNumberFormat="1" applyFont="1" applyFill="1" applyBorder="1" applyAlignment="1" applyProtection="1">
      <alignment horizontal="center" vertical="center" wrapText="1"/>
      <protection/>
    </xf>
    <xf numFmtId="49" fontId="1" fillId="0" borderId="19" xfId="53" applyNumberFormat="1" applyFont="1" applyFill="1" applyBorder="1" applyAlignment="1" applyProtection="1">
      <alignment horizontal="center" vertical="center" wrapText="1"/>
      <protection/>
    </xf>
    <xf numFmtId="0" fontId="8" fillId="0" borderId="19" xfId="53" applyNumberFormat="1" applyFont="1" applyFill="1" applyBorder="1" applyAlignment="1" applyProtection="1">
      <alignment horizontal="right" vertical="center" wrapText="1"/>
      <protection/>
    </xf>
    <xf numFmtId="0" fontId="5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21" xfId="53" applyNumberFormat="1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/>
    </xf>
    <xf numFmtId="172" fontId="1" fillId="18" borderId="24" xfId="53" applyNumberFormat="1" applyFont="1" applyFill="1" applyBorder="1" applyAlignment="1" applyProtection="1">
      <alignment horizontal="center" vertical="center" wrapText="1"/>
      <protection/>
    </xf>
    <xf numFmtId="172" fontId="1" fillId="0" borderId="13" xfId="53" applyNumberFormat="1" applyFont="1" applyFill="1" applyBorder="1" applyAlignment="1" applyProtection="1">
      <alignment vertical="center" wrapText="1"/>
      <protection/>
    </xf>
    <xf numFmtId="172" fontId="1" fillId="0" borderId="0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172" fontId="1" fillId="0" borderId="25" xfId="53" applyNumberFormat="1" applyFont="1" applyFill="1" applyBorder="1" applyAlignment="1" applyProtection="1">
      <alignment vertical="center" wrapText="1"/>
      <protection/>
    </xf>
    <xf numFmtId="172" fontId="1" fillId="18" borderId="13" xfId="53" applyNumberFormat="1" applyFont="1" applyFill="1" applyBorder="1" applyAlignment="1" applyProtection="1">
      <alignment horizontal="center" vertical="center" wrapText="1"/>
      <protection/>
    </xf>
    <xf numFmtId="172" fontId="1" fillId="19" borderId="24" xfId="53" applyNumberFormat="1" applyFont="1" applyFill="1" applyBorder="1" applyAlignment="1" applyProtection="1">
      <alignment horizontal="center" vertical="center" wrapText="1"/>
      <protection/>
    </xf>
    <xf numFmtId="172" fontId="1" fillId="18" borderId="26" xfId="53" applyNumberFormat="1" applyFont="1" applyFill="1" applyBorder="1" applyAlignment="1" applyProtection="1">
      <alignment horizontal="center" vertical="center" wrapText="1"/>
      <protection/>
    </xf>
    <xf numFmtId="172" fontId="1" fillId="0" borderId="15" xfId="53" applyNumberFormat="1" applyFont="1" applyFill="1" applyBorder="1" applyAlignment="1" applyProtection="1">
      <alignment vertical="center" wrapText="1"/>
      <protection/>
    </xf>
    <xf numFmtId="172" fontId="1" fillId="0" borderId="0" xfId="53" applyNumberFormat="1" applyFont="1" applyFill="1" applyBorder="1" applyAlignment="1" applyProtection="1">
      <alignment vertical="center" wrapText="1"/>
      <protection/>
    </xf>
    <xf numFmtId="172" fontId="3" fillId="0" borderId="0" xfId="0" applyNumberFormat="1" applyFont="1" applyAlignment="1">
      <alignment horizontal="right"/>
    </xf>
    <xf numFmtId="172" fontId="1" fillId="0" borderId="0" xfId="53" applyNumberFormat="1" applyFont="1" applyFill="1" applyBorder="1" applyAlignment="1" applyProtection="1">
      <alignment horizontal="center" vertical="center" wrapText="1"/>
      <protection/>
    </xf>
    <xf numFmtId="172" fontId="6" fillId="0" borderId="0" xfId="53" applyNumberFormat="1" applyFont="1" applyFill="1" applyBorder="1" applyAlignment="1" applyProtection="1">
      <alignment vertical="center" wrapText="1"/>
      <protection/>
    </xf>
    <xf numFmtId="173" fontId="1" fillId="0" borderId="27" xfId="53" applyNumberFormat="1" applyFont="1" applyFill="1" applyBorder="1" applyAlignment="1" applyProtection="1">
      <alignment horizontal="center" vertical="center" wrapText="1"/>
      <protection/>
    </xf>
    <xf numFmtId="173" fontId="1" fillId="0" borderId="19" xfId="53" applyNumberFormat="1" applyFont="1" applyFill="1" applyBorder="1" applyAlignment="1" applyProtection="1">
      <alignment vertical="center" wrapText="1"/>
      <protection/>
    </xf>
    <xf numFmtId="173" fontId="1" fillId="0" borderId="24" xfId="53" applyNumberFormat="1" applyFont="1" applyFill="1" applyBorder="1" applyAlignment="1" applyProtection="1">
      <alignment horizontal="center" vertical="center" wrapText="1"/>
      <protection/>
    </xf>
    <xf numFmtId="173" fontId="1" fillId="0" borderId="13" xfId="53" applyNumberFormat="1" applyFont="1" applyFill="1" applyBorder="1" applyAlignment="1" applyProtection="1">
      <alignment vertical="center" wrapText="1"/>
      <protection/>
    </xf>
    <xf numFmtId="173" fontId="1" fillId="18" borderId="24" xfId="53" applyNumberFormat="1" applyFont="1" applyFill="1" applyBorder="1" applyAlignment="1" applyProtection="1">
      <alignment horizontal="center" vertical="center" wrapText="1"/>
      <protection/>
    </xf>
    <xf numFmtId="173" fontId="1" fillId="18" borderId="15" xfId="53" applyNumberFormat="1" applyFont="1" applyFill="1" applyBorder="1" applyAlignment="1" applyProtection="1">
      <alignment horizontal="center" vertical="center" wrapText="1"/>
      <protection/>
    </xf>
    <xf numFmtId="173" fontId="1" fillId="18" borderId="28" xfId="53" applyNumberFormat="1" applyFont="1" applyFill="1" applyBorder="1" applyAlignment="1" applyProtection="1">
      <alignment horizontal="center" vertical="center" wrapText="1"/>
      <protection/>
    </xf>
    <xf numFmtId="173" fontId="6" fillId="0" borderId="15" xfId="53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left" wrapText="1"/>
    </xf>
    <xf numFmtId="0" fontId="1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A8" sqref="A8:F8"/>
    </sheetView>
  </sheetViews>
  <sheetFormatPr defaultColWidth="16.50390625" defaultRowHeight="12.75"/>
  <cols>
    <col min="1" max="1" width="46.375" style="1" customWidth="1"/>
    <col min="2" max="2" width="7.50390625" style="2" customWidth="1"/>
    <col min="3" max="3" width="12.875" style="2" customWidth="1"/>
    <col min="4" max="4" width="19.50390625" style="2" customWidth="1"/>
    <col min="5" max="5" width="18.625" style="2" customWidth="1"/>
    <col min="6" max="6" width="14.875" style="3" customWidth="1"/>
    <col min="7" max="7" width="10.875" style="3" customWidth="1"/>
    <col min="8" max="250" width="7.625" style="3" customWidth="1"/>
    <col min="251" max="251" width="71.00390625" style="3" customWidth="1"/>
    <col min="252" max="252" width="6.375" style="3" customWidth="1"/>
    <col min="253" max="253" width="18.00390625" style="3" customWidth="1"/>
    <col min="254" max="254" width="16.375" style="3" customWidth="1"/>
    <col min="255" max="16384" width="16.50390625" style="3" customWidth="1"/>
  </cols>
  <sheetData>
    <row r="1" ht="15.75">
      <c r="F1" s="4" t="s">
        <v>18</v>
      </c>
    </row>
    <row r="2" ht="15.75">
      <c r="F2" s="4" t="s">
        <v>0</v>
      </c>
    </row>
    <row r="3" ht="15.75">
      <c r="F3" s="4" t="s">
        <v>1</v>
      </c>
    </row>
    <row r="4" ht="15.75">
      <c r="F4" s="41"/>
    </row>
    <row r="5" ht="15.75">
      <c r="F5" s="4"/>
    </row>
    <row r="6" ht="12.75"/>
    <row r="7" spans="1:6" ht="31.5" customHeight="1">
      <c r="A7" s="54" t="s">
        <v>75</v>
      </c>
      <c r="B7" s="54"/>
      <c r="C7" s="54"/>
      <c r="D7" s="54"/>
      <c r="E7" s="54"/>
      <c r="F7" s="54"/>
    </row>
    <row r="8" spans="1:6" ht="15" customHeight="1">
      <c r="A8" s="55" t="s">
        <v>19</v>
      </c>
      <c r="B8" s="55"/>
      <c r="C8" s="55"/>
      <c r="D8" s="55"/>
      <c r="E8" s="55"/>
      <c r="F8" s="55"/>
    </row>
    <row r="9" spans="1:6" ht="21" customHeight="1">
      <c r="A9" s="56" t="s">
        <v>20</v>
      </c>
      <c r="B9" s="56"/>
      <c r="C9" s="56"/>
      <c r="D9" s="56"/>
      <c r="E9" s="56"/>
      <c r="F9" s="56"/>
    </row>
    <row r="10" spans="1:6" ht="15.75">
      <c r="A10" s="6"/>
      <c r="B10" s="6"/>
      <c r="C10" s="6"/>
      <c r="D10" s="6"/>
      <c r="E10" s="6"/>
      <c r="F10" s="6"/>
    </row>
    <row r="11" spans="1:6" s="5" customFormat="1" ht="204" customHeight="1">
      <c r="A11" s="20" t="s">
        <v>21</v>
      </c>
      <c r="B11" s="21" t="s">
        <v>2</v>
      </c>
      <c r="C11" s="9" t="s">
        <v>22</v>
      </c>
      <c r="D11" s="9" t="s">
        <v>23</v>
      </c>
      <c r="E11" s="9" t="s">
        <v>24</v>
      </c>
      <c r="F11" s="7" t="s">
        <v>25</v>
      </c>
    </row>
    <row r="12" spans="1:6" s="5" customFormat="1" ht="12.75">
      <c r="A12" s="7">
        <v>1</v>
      </c>
      <c r="B12" s="8" t="s">
        <v>3</v>
      </c>
      <c r="C12" s="9" t="s">
        <v>4</v>
      </c>
      <c r="D12" s="9" t="s">
        <v>5</v>
      </c>
      <c r="E12" s="9" t="s">
        <v>6</v>
      </c>
      <c r="F12" s="7">
        <v>6</v>
      </c>
    </row>
    <row r="13" spans="1:7" s="5" customFormat="1" ht="18.75" customHeight="1">
      <c r="A13" s="10" t="s">
        <v>26</v>
      </c>
      <c r="B13" s="22" t="s">
        <v>7</v>
      </c>
      <c r="C13" s="23" t="s">
        <v>27</v>
      </c>
      <c r="D13" s="44">
        <v>115456.8</v>
      </c>
      <c r="E13" s="44"/>
      <c r="F13" s="45">
        <f>D13+E13</f>
        <v>115456.8</v>
      </c>
      <c r="G13" s="40"/>
    </row>
    <row r="14" spans="1:7" s="5" customFormat="1" ht="14.25" customHeight="1">
      <c r="A14" s="24" t="s">
        <v>28</v>
      </c>
      <c r="B14" s="12"/>
      <c r="C14" s="23" t="s">
        <v>29</v>
      </c>
      <c r="D14" s="44"/>
      <c r="E14" s="44"/>
      <c r="F14" s="45">
        <f aca="true" t="shared" si="0" ref="F14:F32">D14+E14</f>
        <v>0</v>
      </c>
      <c r="G14" s="40"/>
    </row>
    <row r="15" spans="1:7" s="5" customFormat="1" ht="15.75">
      <c r="A15" s="25" t="s">
        <v>30</v>
      </c>
      <c r="B15" s="12" t="s">
        <v>8</v>
      </c>
      <c r="C15" s="11" t="s">
        <v>31</v>
      </c>
      <c r="D15" s="46"/>
      <c r="E15" s="46"/>
      <c r="F15" s="47">
        <f t="shared" si="0"/>
        <v>0</v>
      </c>
      <c r="G15" s="40"/>
    </row>
    <row r="16" spans="1:7" s="5" customFormat="1" ht="12.75">
      <c r="A16" s="24" t="s">
        <v>32</v>
      </c>
      <c r="B16" s="12"/>
      <c r="C16" s="11" t="s">
        <v>29</v>
      </c>
      <c r="D16" s="46"/>
      <c r="E16" s="46"/>
      <c r="F16" s="47">
        <f t="shared" si="0"/>
        <v>0</v>
      </c>
      <c r="G16" s="40"/>
    </row>
    <row r="17" spans="1:7" ht="12.75" customHeight="1">
      <c r="A17" s="13" t="s">
        <v>33</v>
      </c>
      <c r="B17" s="12" t="s">
        <v>9</v>
      </c>
      <c r="C17" s="11" t="s">
        <v>34</v>
      </c>
      <c r="D17" s="48">
        <v>45583.499208</v>
      </c>
      <c r="E17" s="48"/>
      <c r="F17" s="47">
        <f t="shared" si="0"/>
        <v>45583.499208</v>
      </c>
      <c r="G17" s="40"/>
    </row>
    <row r="18" spans="1:7" ht="12.75">
      <c r="A18" s="26" t="s">
        <v>35</v>
      </c>
      <c r="B18" s="12" t="s">
        <v>10</v>
      </c>
      <c r="C18" s="11" t="s">
        <v>29</v>
      </c>
      <c r="D18" s="48">
        <f>SUM(D19:D31)</f>
        <v>45962.69414379396</v>
      </c>
      <c r="E18" s="48"/>
      <c r="F18" s="47">
        <f t="shared" si="0"/>
        <v>45962.69414379396</v>
      </c>
      <c r="G18" s="42"/>
    </row>
    <row r="19" spans="1:7" ht="12.75" customHeight="1">
      <c r="A19" s="14" t="s">
        <v>36</v>
      </c>
      <c r="B19" s="12" t="s">
        <v>11</v>
      </c>
      <c r="C19" s="11" t="s">
        <v>29</v>
      </c>
      <c r="D19" s="48">
        <v>0</v>
      </c>
      <c r="E19" s="48"/>
      <c r="F19" s="47">
        <f t="shared" si="0"/>
        <v>0</v>
      </c>
      <c r="G19" s="40"/>
    </row>
    <row r="20" spans="1:7" ht="30.75" customHeight="1">
      <c r="A20" s="14" t="s">
        <v>37</v>
      </c>
      <c r="B20" s="12" t="s">
        <v>12</v>
      </c>
      <c r="C20" s="11" t="s">
        <v>29</v>
      </c>
      <c r="D20" s="48">
        <v>783.484685194352</v>
      </c>
      <c r="E20" s="48"/>
      <c r="F20" s="47">
        <f t="shared" si="0"/>
        <v>783.484685194352</v>
      </c>
      <c r="G20" s="40"/>
    </row>
    <row r="21" spans="1:7" ht="12.75" customHeight="1">
      <c r="A21" s="14" t="s">
        <v>38</v>
      </c>
      <c r="B21" s="12" t="s">
        <v>13</v>
      </c>
      <c r="C21" s="11" t="s">
        <v>29</v>
      </c>
      <c r="D21" s="48">
        <v>75.08148</v>
      </c>
      <c r="E21" s="48"/>
      <c r="F21" s="47">
        <f t="shared" si="0"/>
        <v>75.08148</v>
      </c>
      <c r="G21" s="40"/>
    </row>
    <row r="22" spans="1:7" ht="12.75" customHeight="1">
      <c r="A22" s="14" t="s">
        <v>39</v>
      </c>
      <c r="B22" s="12" t="s">
        <v>14</v>
      </c>
      <c r="C22" s="11" t="s">
        <v>29</v>
      </c>
      <c r="D22" s="48">
        <v>1247.4970723799884</v>
      </c>
      <c r="E22" s="48"/>
      <c r="F22" s="47">
        <f t="shared" si="0"/>
        <v>1247.4970723799884</v>
      </c>
      <c r="G22" s="40"/>
    </row>
    <row r="23" spans="1:7" ht="12.75" customHeight="1">
      <c r="A23" s="14" t="s">
        <v>40</v>
      </c>
      <c r="B23" s="12" t="s">
        <v>15</v>
      </c>
      <c r="C23" s="11" t="s">
        <v>29</v>
      </c>
      <c r="D23" s="48">
        <v>0</v>
      </c>
      <c r="E23" s="48"/>
      <c r="F23" s="47">
        <f t="shared" si="0"/>
        <v>0</v>
      </c>
      <c r="G23" s="40"/>
    </row>
    <row r="24" spans="1:7" ht="12.75" customHeight="1">
      <c r="A24" s="14" t="s">
        <v>41</v>
      </c>
      <c r="B24" s="12" t="s">
        <v>16</v>
      </c>
      <c r="C24" s="11" t="s">
        <v>29</v>
      </c>
      <c r="D24" s="48">
        <v>27.857428385538768</v>
      </c>
      <c r="E24" s="48"/>
      <c r="F24" s="47">
        <f t="shared" si="0"/>
        <v>27.857428385538768</v>
      </c>
      <c r="G24" s="40"/>
    </row>
    <row r="25" spans="1:7" ht="12.75" customHeight="1">
      <c r="A25" s="14" t="s">
        <v>42</v>
      </c>
      <c r="B25" s="12" t="s">
        <v>43</v>
      </c>
      <c r="C25" s="11" t="s">
        <v>29</v>
      </c>
      <c r="D25" s="48">
        <v>109.91451287616424</v>
      </c>
      <c r="E25" s="48"/>
      <c r="F25" s="47">
        <f t="shared" si="0"/>
        <v>109.91451287616424</v>
      </c>
      <c r="G25" s="40"/>
    </row>
    <row r="26" spans="1:7" ht="12.75" customHeight="1">
      <c r="A26" s="14" t="s">
        <v>44</v>
      </c>
      <c r="B26" s="12" t="s">
        <v>45</v>
      </c>
      <c r="C26" s="11" t="s">
        <v>29</v>
      </c>
      <c r="D26" s="48">
        <v>28733.31</v>
      </c>
      <c r="E26" s="48"/>
      <c r="F26" s="47">
        <f t="shared" si="0"/>
        <v>28733.31</v>
      </c>
      <c r="G26" s="40"/>
    </row>
    <row r="27" spans="1:7" ht="12.75" customHeight="1">
      <c r="A27" s="14" t="s">
        <v>46</v>
      </c>
      <c r="B27" s="12" t="s">
        <v>47</v>
      </c>
      <c r="C27" s="11" t="s">
        <v>29</v>
      </c>
      <c r="D27" s="48"/>
      <c r="E27" s="48"/>
      <c r="F27" s="47">
        <f t="shared" si="0"/>
        <v>0</v>
      </c>
      <c r="G27" s="40"/>
    </row>
    <row r="28" spans="1:7" ht="12.75" customHeight="1">
      <c r="A28" s="14" t="s">
        <v>48</v>
      </c>
      <c r="B28" s="12" t="s">
        <v>49</v>
      </c>
      <c r="C28" s="11" t="s">
        <v>29</v>
      </c>
      <c r="D28" s="48">
        <v>13730.77601</v>
      </c>
      <c r="E28" s="48"/>
      <c r="F28" s="47">
        <f t="shared" si="0"/>
        <v>13730.77601</v>
      </c>
      <c r="G28" s="40"/>
    </row>
    <row r="29" spans="1:7" ht="12.75" customHeight="1">
      <c r="A29" s="14" t="s">
        <v>50</v>
      </c>
      <c r="B29" s="12" t="s">
        <v>51</v>
      </c>
      <c r="C29" s="11" t="s">
        <v>29</v>
      </c>
      <c r="D29" s="31"/>
      <c r="E29" s="48"/>
      <c r="F29" s="47">
        <f t="shared" si="0"/>
        <v>0</v>
      </c>
      <c r="G29" s="40"/>
    </row>
    <row r="30" spans="1:7" ht="12.75" customHeight="1">
      <c r="A30" s="14" t="s">
        <v>52</v>
      </c>
      <c r="B30" s="12" t="s">
        <v>53</v>
      </c>
      <c r="C30" s="11" t="s">
        <v>29</v>
      </c>
      <c r="D30" s="48">
        <v>847.2993414445998</v>
      </c>
      <c r="E30" s="48"/>
      <c r="F30" s="47">
        <f t="shared" si="0"/>
        <v>847.2993414445998</v>
      </c>
      <c r="G30" s="40"/>
    </row>
    <row r="31" spans="1:7" ht="12.75" customHeight="1">
      <c r="A31" s="14" t="s">
        <v>54</v>
      </c>
      <c r="B31" s="12" t="s">
        <v>55</v>
      </c>
      <c r="C31" s="11" t="s">
        <v>29</v>
      </c>
      <c r="D31" s="48">
        <v>407.4736135133109</v>
      </c>
      <c r="E31" s="48"/>
      <c r="F31" s="47">
        <f t="shared" si="0"/>
        <v>407.4736135133109</v>
      </c>
      <c r="G31" s="40"/>
    </row>
    <row r="32" spans="1:7" s="18" customFormat="1" ht="12.75">
      <c r="A32" s="27" t="s">
        <v>56</v>
      </c>
      <c r="B32" s="28" t="s">
        <v>57</v>
      </c>
      <c r="C32" s="16" t="s">
        <v>58</v>
      </c>
      <c r="D32" s="49">
        <v>2</v>
      </c>
      <c r="E32" s="50"/>
      <c r="F32" s="51">
        <f t="shared" si="0"/>
        <v>2</v>
      </c>
      <c r="G32" s="43"/>
    </row>
    <row r="33" spans="1:7" ht="9" customHeight="1">
      <c r="A33" s="29"/>
      <c r="B33" s="30"/>
      <c r="C33" s="30"/>
      <c r="D33" s="33"/>
      <c r="E33" s="34"/>
      <c r="F33" s="35"/>
      <c r="G33" s="40"/>
    </row>
    <row r="34" spans="1:7" ht="12.75">
      <c r="A34" s="14" t="s">
        <v>59</v>
      </c>
      <c r="B34" s="12" t="s">
        <v>60</v>
      </c>
      <c r="C34" s="11" t="s">
        <v>61</v>
      </c>
      <c r="D34" s="36">
        <v>121.897</v>
      </c>
      <c r="E34" s="31"/>
      <c r="F34" s="32">
        <f>D34+E34</f>
        <v>121.897</v>
      </c>
      <c r="G34" s="40"/>
    </row>
    <row r="35" spans="1:7" ht="12.75">
      <c r="A35" s="14" t="s">
        <v>62</v>
      </c>
      <c r="B35" s="12" t="s">
        <v>63</v>
      </c>
      <c r="C35" s="11" t="s">
        <v>58</v>
      </c>
      <c r="D35" s="37"/>
      <c r="E35" s="31"/>
      <c r="F35" s="32">
        <f>D35+E35</f>
        <v>0</v>
      </c>
      <c r="G35" s="40"/>
    </row>
    <row r="36" spans="1:7" ht="12.75">
      <c r="A36" s="14" t="s">
        <v>64</v>
      </c>
      <c r="B36" s="12" t="s">
        <v>65</v>
      </c>
      <c r="C36" s="11" t="s">
        <v>66</v>
      </c>
      <c r="D36" s="37"/>
      <c r="E36" s="31"/>
      <c r="F36" s="32">
        <f>D36+E36</f>
        <v>0</v>
      </c>
      <c r="G36" s="40"/>
    </row>
    <row r="37" spans="1:7" ht="12.75">
      <c r="A37" s="15" t="s">
        <v>67</v>
      </c>
      <c r="B37" s="17" t="s">
        <v>68</v>
      </c>
      <c r="C37" s="16" t="s">
        <v>58</v>
      </c>
      <c r="D37" s="38" t="s">
        <v>16</v>
      </c>
      <c r="E37" s="38"/>
      <c r="F37" s="39">
        <f>D37+E37</f>
        <v>10</v>
      </c>
      <c r="G37" s="40"/>
    </row>
    <row r="38" ht="12.75">
      <c r="A38" s="3"/>
    </row>
    <row r="39" ht="12.75">
      <c r="A39" s="1" t="s">
        <v>17</v>
      </c>
    </row>
    <row r="40" spans="1:6" ht="78.75" customHeight="1">
      <c r="A40" s="52" t="s">
        <v>69</v>
      </c>
      <c r="B40" s="52"/>
      <c r="C40" s="52"/>
      <c r="D40" s="52"/>
      <c r="E40" s="52"/>
      <c r="F40" s="52"/>
    </row>
    <row r="41" spans="1:6" ht="28.5" customHeight="1">
      <c r="A41" s="52" t="s">
        <v>70</v>
      </c>
      <c r="B41" s="52"/>
      <c r="C41" s="52"/>
      <c r="D41" s="52"/>
      <c r="E41" s="52"/>
      <c r="F41" s="52"/>
    </row>
    <row r="42" spans="1:6" ht="26.25" customHeight="1">
      <c r="A42" s="52" t="s">
        <v>71</v>
      </c>
      <c r="B42" s="52"/>
      <c r="C42" s="52"/>
      <c r="D42" s="52"/>
      <c r="E42" s="52"/>
      <c r="F42" s="52"/>
    </row>
    <row r="43" spans="1:6" ht="26.25" customHeight="1">
      <c r="A43" s="52" t="s">
        <v>72</v>
      </c>
      <c r="B43" s="52"/>
      <c r="C43" s="52"/>
      <c r="D43" s="52"/>
      <c r="E43" s="52"/>
      <c r="F43" s="52"/>
    </row>
    <row r="44" spans="1:6" ht="25.5" customHeight="1">
      <c r="A44" s="52" t="s">
        <v>73</v>
      </c>
      <c r="B44" s="52"/>
      <c r="C44" s="52"/>
      <c r="D44" s="52"/>
      <c r="E44" s="52"/>
      <c r="F44" s="52"/>
    </row>
    <row r="45" spans="1:6" ht="15" customHeight="1">
      <c r="A45" s="53" t="s">
        <v>74</v>
      </c>
      <c r="B45" s="53"/>
      <c r="C45" s="53"/>
      <c r="D45" s="53"/>
      <c r="E45" s="53"/>
      <c r="F45" s="53"/>
    </row>
    <row r="46" spans="1:6" ht="12.75">
      <c r="A46" s="19"/>
      <c r="B46" s="19"/>
      <c r="C46" s="19"/>
      <c r="D46" s="19"/>
      <c r="E46" s="19"/>
      <c r="F46" s="19"/>
    </row>
  </sheetData>
  <sheetProtection/>
  <mergeCells count="9">
    <mergeCell ref="A43:F43"/>
    <mergeCell ref="A44:F44"/>
    <mergeCell ref="A45:F45"/>
    <mergeCell ref="A7:F7"/>
    <mergeCell ref="A8:F8"/>
    <mergeCell ref="A9:F9"/>
    <mergeCell ref="A40:F40"/>
    <mergeCell ref="A41:F41"/>
    <mergeCell ref="A42:F42"/>
  </mergeCells>
  <printOptions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karpushina</dc:creator>
  <cp:keywords/>
  <dc:description/>
  <cp:lastModifiedBy>dk</cp:lastModifiedBy>
  <cp:lastPrinted>2013-12-20T04:51:51Z</cp:lastPrinted>
  <dcterms:created xsi:type="dcterms:W3CDTF">2011-04-11T02:53:06Z</dcterms:created>
  <dcterms:modified xsi:type="dcterms:W3CDTF">2014-12-30T09:56:49Z</dcterms:modified>
  <cp:category/>
  <cp:version/>
  <cp:contentType/>
  <cp:contentStatus/>
</cp:coreProperties>
</file>